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-90" windowWidth="24105" windowHeight="6360" firstSheet="1" activeTab="1"/>
  </bookViews>
  <sheets>
    <sheet name="Hoja1" sheetId="2" state="hidden" r:id="rId1"/>
    <sheet name="EVHP" sheetId="1" r:id="rId2"/>
  </sheets>
  <definedNames>
    <definedName name="_xlnm._FilterDatabase" localSheetId="1" hidden="1">EVHP!$A$2:$G$2</definedName>
  </definedNames>
  <calcPr calcId="145621"/>
</workbook>
</file>

<file path=xl/calcChain.xml><?xml version="1.0" encoding="utf-8"?>
<calcChain xmlns="http://schemas.openxmlformats.org/spreadsheetml/2006/main">
  <c r="C13" i="1" l="1"/>
  <c r="G22" i="1"/>
  <c r="G21" i="1"/>
  <c r="G20" i="1"/>
  <c r="G19" i="1"/>
  <c r="G17" i="1"/>
  <c r="G16" i="1"/>
  <c r="G15" i="1"/>
  <c r="C14" i="1"/>
  <c r="F14" i="1"/>
  <c r="G14" i="1"/>
  <c r="F18" i="1"/>
  <c r="E18" i="1"/>
  <c r="G18" i="1" s="1"/>
  <c r="G12" i="1"/>
  <c r="G11" i="1"/>
  <c r="G10" i="1"/>
  <c r="G9" i="1"/>
  <c r="G7" i="1"/>
  <c r="G6" i="1"/>
  <c r="G5" i="1"/>
  <c r="G3" i="1"/>
  <c r="E13" i="1"/>
  <c r="F8" i="1"/>
  <c r="D8" i="1"/>
  <c r="D13" i="1"/>
  <c r="D23" i="1" s="1"/>
  <c r="G8" i="1"/>
  <c r="G13" i="1" s="1"/>
  <c r="F4" i="1"/>
  <c r="F13" i="1"/>
  <c r="F23" i="1"/>
  <c r="C4" i="1"/>
  <c r="C23" i="1"/>
  <c r="G4" i="1"/>
  <c r="E23" i="1" l="1"/>
  <c r="G23" i="1"/>
</calcChain>
</file>

<file path=xl/sharedStrings.xml><?xml version="1.0" encoding="utf-8"?>
<sst xmlns="http://schemas.openxmlformats.org/spreadsheetml/2006/main" count="30" uniqueCount="30">
  <si>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</si>
  <si>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</si>
  <si>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</si>
  <si>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</si>
  <si>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</si>
  <si>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</si>
  <si>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</si>
  <si>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</si>
  <si>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</si>
  <si>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</si>
  <si>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</si>
  <si>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</si>
  <si>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</si>
  <si>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</si>
  <si>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</si>
  <si>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</si>
  <si>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</si>
  <si>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</si>
  <si>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</si>
  <si>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Aportaciones Periodo Actual</t>
  </si>
  <si>
    <t>Donaciones de capital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</si>
  <si>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</si>
  <si>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</si>
  <si>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</si>
  <si>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</si>
  <si>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</si>
  <si>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</si>
  <si>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</si>
  <si>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t>@se6#16</t>
  </si>
  <si>
    <t>INSTITUTO MUNCIPAL DE PLANEACION DEL MUNICIPIO DE SAN MIGUEL DE ALLENDE, GTO.
ESTADO DE VARIACIÓN EN LA HACIENDA PÚBLICA
DEL 1 DE ENERO AL 31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</si>
</sst>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9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6" fillId="0" borderId="1" xfId="9" applyNumberFormat="1" applyFont="1" applyFill="1" applyBorder="1" applyAlignment="1" applyProtection="1">
      <alignment horizontal="center" vertical="top"/>
      <protection hidden="1"/>
    </xf>
    <xf numFmtId="0" fontId="6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7" fillId="2" borderId="8" xfId="9" applyFont="1" applyFill="1" applyBorder="1" applyAlignment="1">
      <alignment horizontal="center" vertical="center"/>
    </xf>
    <xf numFmtId="0" fontId="7" fillId="2" borderId="9" xfId="9" applyFont="1" applyFill="1" applyBorder="1" applyAlignment="1">
      <alignment horizontal="center" vertical="center" wrapText="1"/>
    </xf>
    <xf numFmtId="166" fontId="7" fillId="2" borderId="8" xfId="3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6" t="s">
        <v>28</v>
      </c>
    </row>
  </sheetData>
  <sheetProtection algorithmName="SHA-512" hashValue="bk/aVhLUdqcbBl0e3tVTJYyIb1jwg5x8Grva0FSH7ZrBpvShBQkAAaH0ib2i/qUYR4gN2HBjHIVrXMSJcjed+A==" saltValue="zqXL5t9qV3zbt/hiBv6h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zoomScaleNormal="100" workbookViewId="0">
      <pane ySplit="2" topLeftCell="A18" activePane="bottomLeft" state="frozen"/>
      <selection pane="bottomLeft" activeCell="D9" sqref="D9:D10"/>
    </sheetView>
  </sheetViews>
  <sheetFormatPr baseColWidth="10" defaultRowHeight="11.25" x14ac:dyDescent="0.2"/>
  <cols>
    <col min="1" max="1" width="11.16406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35.1" customHeight="1" x14ac:dyDescent="0.2">
      <c r="A1" s="27" t="s">
        <v>29</v>
      </c>
      <c r="B1" s="28"/>
      <c r="C1" s="28"/>
      <c r="D1" s="28"/>
      <c r="E1" s="28"/>
      <c r="F1" s="28"/>
      <c r="G1" s="28"/>
    </row>
    <row r="2" spans="1:7" s="2" customFormat="1" ht="54.95" customHeight="1" x14ac:dyDescent="0.2">
      <c r="A2" s="23" t="s">
        <v>0</v>
      </c>
      <c r="B2" s="24" t="s">
        <v>12</v>
      </c>
      <c r="C2" s="25" t="s">
        <v>13</v>
      </c>
      <c r="D2" s="25" t="s">
        <v>14</v>
      </c>
      <c r="E2" s="25" t="s">
        <v>15</v>
      </c>
      <c r="F2" s="25" t="s">
        <v>10</v>
      </c>
      <c r="G2" s="25" t="s">
        <v>16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 t="shared" ref="G3:G12" si="0"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0</v>
      </c>
      <c r="D4" s="5"/>
      <c r="E4" s="5"/>
      <c r="F4" s="7">
        <f>SUM(F5:F7)</f>
        <v>0</v>
      </c>
      <c r="G4" s="14">
        <f t="shared" si="0"/>
        <v>0</v>
      </c>
    </row>
    <row r="5" spans="1:7" x14ac:dyDescent="0.2">
      <c r="A5" s="8">
        <v>3110</v>
      </c>
      <c r="B5" s="9" t="s">
        <v>1</v>
      </c>
      <c r="C5" s="5">
        <v>0</v>
      </c>
      <c r="D5" s="5"/>
      <c r="E5" s="5"/>
      <c r="F5" s="5">
        <v>0</v>
      </c>
      <c r="G5" s="13">
        <f t="shared" si="0"/>
        <v>0</v>
      </c>
    </row>
    <row r="6" spans="1:7" x14ac:dyDescent="0.2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286276.7</v>
      </c>
      <c r="E8" s="5"/>
      <c r="F8" s="7">
        <f>SUM(F9:F12)</f>
        <v>0</v>
      </c>
      <c r="G8" s="14">
        <f t="shared" si="0"/>
        <v>286276.7</v>
      </c>
    </row>
    <row r="9" spans="1:7" x14ac:dyDescent="0.2">
      <c r="A9" s="8">
        <v>3210</v>
      </c>
      <c r="B9" s="9" t="s">
        <v>9</v>
      </c>
      <c r="C9" s="5"/>
      <c r="D9" s="5">
        <v>51164.73</v>
      </c>
      <c r="E9" s="5"/>
      <c r="F9" s="5">
        <v>0</v>
      </c>
      <c r="G9" s="13">
        <f t="shared" si="0"/>
        <v>51164.73</v>
      </c>
    </row>
    <row r="10" spans="1:7" x14ac:dyDescent="0.2">
      <c r="A10" s="8">
        <v>3220</v>
      </c>
      <c r="B10" s="9" t="s">
        <v>7</v>
      </c>
      <c r="C10" s="5"/>
      <c r="D10" s="5">
        <v>235111.97</v>
      </c>
      <c r="E10" s="5"/>
      <c r="F10" s="5">
        <v>0</v>
      </c>
      <c r="G10" s="13">
        <f t="shared" si="0"/>
        <v>235111.97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17</v>
      </c>
      <c r="C13" s="7">
        <f>+C4</f>
        <v>0</v>
      </c>
      <c r="D13" s="7">
        <f>+D3+D8</f>
        <v>286276.7</v>
      </c>
      <c r="E13" s="7">
        <f>+E3</f>
        <v>0</v>
      </c>
      <c r="F13" s="7">
        <f>+F3+F4+F8</f>
        <v>0</v>
      </c>
      <c r="G13" s="14">
        <f>+G3+G4+G8</f>
        <v>286276.7</v>
      </c>
    </row>
    <row r="14" spans="1:7" x14ac:dyDescent="0.2">
      <c r="A14" s="17">
        <v>900004</v>
      </c>
      <c r="B14" s="6" t="s">
        <v>18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19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20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21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ht="22.5" x14ac:dyDescent="0.2">
      <c r="A18" s="17">
        <v>900005</v>
      </c>
      <c r="B18" s="6" t="s">
        <v>22</v>
      </c>
      <c r="C18" s="5"/>
      <c r="D18" s="5"/>
      <c r="E18" s="7">
        <f>SUM(E19:E22)</f>
        <v>-10919.120000000003</v>
      </c>
      <c r="F18" s="7">
        <f>SUM(F19:F22)</f>
        <v>0</v>
      </c>
      <c r="G18" s="14">
        <f t="shared" si="1"/>
        <v>-10919.120000000003</v>
      </c>
    </row>
    <row r="19" spans="1:7" x14ac:dyDescent="0.2">
      <c r="A19" s="8">
        <v>3210</v>
      </c>
      <c r="B19" s="9" t="s">
        <v>23</v>
      </c>
      <c r="C19" s="5"/>
      <c r="D19" s="5"/>
      <c r="E19" s="5">
        <v>-60841.68</v>
      </c>
      <c r="F19" s="5">
        <v>0</v>
      </c>
      <c r="G19" s="13">
        <f t="shared" si="1"/>
        <v>-60841.68</v>
      </c>
    </row>
    <row r="20" spans="1:7" x14ac:dyDescent="0.2">
      <c r="A20" s="8">
        <v>3220</v>
      </c>
      <c r="B20" s="9" t="s">
        <v>24</v>
      </c>
      <c r="C20" s="5"/>
      <c r="D20" s="5"/>
      <c r="E20" s="19">
        <v>49922.559999999998</v>
      </c>
      <c r="F20" s="5">
        <v>0</v>
      </c>
      <c r="G20" s="13">
        <f t="shared" si="1"/>
        <v>49922.559999999998</v>
      </c>
    </row>
    <row r="21" spans="1:7" x14ac:dyDescent="0.2">
      <c r="A21" s="8">
        <v>3230</v>
      </c>
      <c r="B21" s="9" t="s">
        <v>25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26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27</v>
      </c>
      <c r="C23" s="16">
        <f>C13+C14</f>
        <v>0</v>
      </c>
      <c r="D23" s="20">
        <f>D13</f>
        <v>286276.7</v>
      </c>
      <c r="E23" s="20">
        <f>E13+E18</f>
        <v>-10919.120000000003</v>
      </c>
      <c r="F23" s="20">
        <f>F13+F14+F18</f>
        <v>0</v>
      </c>
      <c r="G23" s="21">
        <f>G13+G14+G18</f>
        <v>275357.58</v>
      </c>
    </row>
  </sheetData>
  <sheetProtection algorithmName="SHA-512" hashValue="95xGxxdoKrxGsFiZ++gU35PpkYKfOegwCOINPdXrA67rDiDAheIOiM/3Nl8t1ZX+Gu8xIaPR1pg57c4pp+jKhw==" saltValue="/IHQgLhBRGZ/9Zdz/goVjw==" spinCount="100000" sheet="1" objects="1" scenarios="1" autoFilter="0"/>
  <mergeCells count="1">
    <mergeCell ref="A1:G1"/>
  </mergeCells>
  <dataValidations count="2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ferencia que puede coincidir con el número de cuenta al 4° nivel del Plan de Cuentas emitido por el CONAC (DOF 23/12/2015)." sqref="A2"/>
  </dataValidations>
  <pageMargins left="0.7" right="0.7" top="0.75" bottom="0.75" header="0.3" footer="0.3"/>
  <pageSetup scale="66" fitToHeight="0" orientation="portrait" r:id="rId1"/>
  <ignoredErrors>
    <ignoredError sqref="C4 D8 G3 F4 F8:G8 D13:E13 F13 G4:G7 G9:G12 F14:F23 E18 C23 C14:E17 D23:E23 C19:D19 C18:D18 G14:G23 C22:E22 C20:D21" unlockedFormula="1"/>
    <ignoredError sqref="G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cp:lastPrinted>2014-10-16T04:37:39Z</cp:lastPrinted>
  <dcterms:created xsi:type="dcterms:W3CDTF">2012-12-11T20:30:33Z</dcterms:created>
  <dcterms:modified xsi:type="dcterms:W3CDTF">2016-04-20T14:26:03Z</dcterms:modified>
</cp:coreProperties>
</file>