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2850" windowWidth="14970" windowHeight="7380" activeTab="0"/>
  </bookViews>
  <sheets>
    <sheet name="EFE" sheetId="1" r:id="rId1"/>
    <sheet name="Hoja1" sheetId="2" state="hidden" r:id="rId2"/>
  </sheets>
  <externalReferences>
    <externalReference r:id="rId5"/>
  </externalReferences>
  <definedNames>
    <definedName name="_xlfn.CUBEMEMBERPROPERTY" hidden="1">#NAME?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<sst xmlns="http://schemas.openxmlformats.org/spreadsheetml/2006/main" count="75" uniqueCount="65">
  <si>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</si>
  <si>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</si>
  <si>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</si>
  <si>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</si>
  <si>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</si>
  <si>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</si>
  <si>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</si>
  <si>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</si>
  <si>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</si>
  <si>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</si>
  <si>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</si>
  <si>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</si>
  <si>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</si>
  <si>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</si>
  <si>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</si>
  <si>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</si>
  <si>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</si>
  <si>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</si>
  <si>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</si>
  <si>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</si>
  <si>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</si>
  <si>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</si>
  <si>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</si>
  <si>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</si>
  <si>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</si>
  <si>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</si>
  <si>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</si>
  <si>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</si>
  <si>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</si>
  <si>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</si>
  <si>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</si>
  <si>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</si>
  <si>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</si>
  <si>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</si>
  <si>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</si>
  <si>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</si>
  <si>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</si>
  <si>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FLUJO NETO DE EFECTIVO DE LAS ACTIVIDADES DE OPERACIÓN</t>
  </si>
  <si>
    <t>ACTIVIDADES DE INVERSIÓN</t>
  </si>
  <si>
    <t>Contribuciones de capital</t>
  </si>
  <si>
    <t>Venta de activos fisicos</t>
  </si>
  <si>
    <t>Otros</t>
  </si>
  <si>
    <t>Inversiones financieras (aportaciones a fideicomisos)</t>
  </si>
  <si>
    <t>EFE-02</t>
  </si>
  <si>
    <t>Bienes inmuebles</t>
  </si>
  <si>
    <t>Construcciones en proceso</t>
  </si>
  <si>
    <t>Bienes muebles</t>
  </si>
  <si>
    <t>Intangibles</t>
  </si>
  <si>
    <t>FLUJO NETO DE EFECTIVO DE LAS ACTIVIDADES DE INVERSIÓN</t>
  </si>
  <si>
    <t>ACTIVIDADES DE FINANCIAMIENTO</t>
  </si>
  <si>
    <t>Endeudamiento neto interno</t>
  </si>
  <si>
    <t>Endeudamiento neto externo</t>
  </si>
  <si>
    <t>Incremento de Patrimonio/Pasivos y Disminución de Activos</t>
  </si>
  <si>
    <t>Servicios de la deuda interna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</si>
  <si>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</si>
  <si>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</si>
  <si>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</si>
  <si>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</si>
  <si>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</si>
  <si>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</si>
  <si>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</si>
  <si>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</si>
  <si>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</si>
  <si>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</si>
  <si>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INSTITUTO MUNICIPAL DE PLANEACION DEL MUNICIPIO DE SAN MIGUEL DE ALLENDE, GTO
ESTADO DE FLUJOS DE EFECTIVO
DEL 1 DE ENERO AL 31 DE MAYO  DE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</si>
</sst>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72" fontId="2" fillId="0" borderId="0" applyFont="0" applyFill="0" applyBorder="0" applyAlignment="0" applyProtection="0"/>
    <xf numFmtId="0" fontId="2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8" applyFont="1" applyFill="1" applyBorder="1">
      <alignment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top"/>
      <protection/>
    </xf>
    <xf numFmtId="0" fontId="3" fillId="0" borderId="0" xfId="58" applyFont="1" applyBorder="1" applyAlignment="1">
      <alignment horizontal="center" vertical="top" wrapText="1"/>
      <protection/>
    </xf>
    <xf numFmtId="0" fontId="3" fillId="0" borderId="0" xfId="58" applyFont="1" applyBorder="1" applyAlignment="1" applyProtection="1">
      <alignment horizontal="center" vertical="top" wrapText="1"/>
      <protection locked="0"/>
    </xf>
    <xf numFmtId="3" fontId="4" fillId="0" borderId="12" xfId="58" applyNumberFormat="1" applyFont="1" applyFill="1" applyBorder="1" applyAlignment="1">
      <alignment vertical="top"/>
      <protection/>
    </xf>
    <xf numFmtId="0" fontId="3" fillId="0" borderId="0" xfId="58" applyFont="1" applyBorder="1" applyAlignment="1">
      <alignment vertical="top" wrapText="1"/>
      <protection/>
    </xf>
    <xf numFmtId="0" fontId="4" fillId="0" borderId="11" xfId="58" applyFont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0" fontId="4" fillId="0" borderId="11" xfId="58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3" fontId="1" fillId="0" borderId="12" xfId="58" applyNumberFormat="1" applyFont="1" applyFill="1" applyBorder="1" applyAlignment="1">
      <alignment vertical="top"/>
      <protection/>
    </xf>
    <xf numFmtId="0" fontId="3" fillId="0" borderId="13" xfId="58" applyFont="1" applyBorder="1" applyAlignment="1">
      <alignment vertical="top" wrapText="1"/>
      <protection/>
    </xf>
    <xf numFmtId="3" fontId="4" fillId="0" borderId="14" xfId="58" applyNumberFormat="1" applyFont="1" applyFill="1" applyBorder="1" applyAlignment="1">
      <alignment vertical="top"/>
      <protection/>
    </xf>
    <xf numFmtId="4" fontId="4" fillId="0" borderId="0" xfId="58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6" fillId="0" borderId="11" xfId="58" applyFont="1" applyBorder="1" applyAlignment="1" applyProtection="1">
      <alignment horizontal="center" vertical="top"/>
      <protection hidden="1"/>
    </xf>
    <xf numFmtId="0" fontId="6" fillId="0" borderId="15" xfId="58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" fontId="3" fillId="0" borderId="0" xfId="58" applyNumberFormat="1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" fontId="3" fillId="0" borderId="13" xfId="58" applyNumberFormat="1" applyFont="1" applyFill="1" applyBorder="1" applyAlignment="1" applyProtection="1">
      <alignment vertical="top" wrapText="1"/>
      <protection locked="0"/>
    </xf>
    <xf numFmtId="0" fontId="3" fillId="33" borderId="16" xfId="58" applyFont="1" applyFill="1" applyBorder="1" applyAlignment="1" applyProtection="1">
      <alignment horizontal="center" vertical="center" wrapText="1"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3" fillId="33" borderId="18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0" sqref="B20"/>
    </sheetView>
  </sheetViews>
  <sheetFormatPr defaultColWidth="12" defaultRowHeight="11.25"/>
  <cols>
    <col min="1" max="1" width="12.66015625" style="17" customWidth="1"/>
    <col min="2" max="2" width="75" style="12" bestFit="1" customWidth="1"/>
    <col min="3" max="3" width="27.83203125" style="12" customWidth="1"/>
    <col min="4" max="4" width="27.83203125" style="16" customWidth="1"/>
    <col min="5" max="5" width="10" style="17" bestFit="1" customWidth="1"/>
    <col min="6" max="16384" width="12" style="1" customWidth="1"/>
  </cols>
  <sheetData>
    <row r="1" spans="1:5" ht="34.5" customHeight="1">
      <c r="A1" s="25" t="s">
        <v>64</v>
      </c>
      <c r="B1" s="26"/>
      <c r="C1" s="26"/>
      <c r="D1" s="26"/>
      <c r="E1" s="27"/>
    </row>
    <row r="2" spans="1:5" ht="15" customHeight="1">
      <c r="A2" s="2" t="s">
        <v>0</v>
      </c>
      <c r="B2" s="3" t="s">
        <v>1</v>
      </c>
      <c r="C2" s="3" t="s">
        <v>61</v>
      </c>
      <c r="D2" s="3" t="s">
        <v>62</v>
      </c>
      <c r="E2" s="2" t="s">
        <v>2</v>
      </c>
    </row>
    <row r="3" spans="1:5" ht="12.75" customHeight="1">
      <c r="A3" s="4"/>
      <c r="B3" s="5" t="s">
        <v>3</v>
      </c>
      <c r="C3" s="6"/>
      <c r="D3" s="6"/>
      <c r="E3" s="7"/>
    </row>
    <row r="4" spans="1:5" ht="11.25">
      <c r="A4" s="18">
        <v>900001</v>
      </c>
      <c r="B4" s="8" t="s">
        <v>4</v>
      </c>
      <c r="C4" s="22">
        <f>+C5+C6+C7+C8+C9+C10+C11+C12+C13+C14+C15</f>
        <v>424654.16</v>
      </c>
      <c r="D4" s="22">
        <f>+D5+D6+D7+D8+D9+D10+D11+D12+D13+D14+D15</f>
        <v>4725749.890000001</v>
      </c>
      <c r="E4" s="7"/>
    </row>
    <row r="5" spans="1:5" ht="11.25">
      <c r="A5" s="9">
        <v>4110</v>
      </c>
      <c r="B5" s="10" t="s">
        <v>5</v>
      </c>
      <c r="C5" s="23">
        <v>0</v>
      </c>
      <c r="D5" s="23">
        <v>0</v>
      </c>
      <c r="E5" s="7"/>
    </row>
    <row r="6" spans="1:5" ht="11.25">
      <c r="A6" s="11">
        <v>4120</v>
      </c>
      <c r="B6" s="12" t="s">
        <v>6</v>
      </c>
      <c r="C6" s="23">
        <v>0</v>
      </c>
      <c r="D6" s="23">
        <v>0</v>
      </c>
      <c r="E6" s="7"/>
    </row>
    <row r="7" spans="1:5" ht="11.25">
      <c r="A7" s="9">
        <v>4130</v>
      </c>
      <c r="B7" s="10" t="s">
        <v>7</v>
      </c>
      <c r="C7" s="23">
        <v>0</v>
      </c>
      <c r="D7" s="23">
        <v>0</v>
      </c>
      <c r="E7" s="7"/>
    </row>
    <row r="8" spans="1:5" ht="11.25">
      <c r="A8" s="9">
        <v>4140</v>
      </c>
      <c r="B8" s="10" t="s">
        <v>8</v>
      </c>
      <c r="C8" s="23">
        <v>0</v>
      </c>
      <c r="D8" s="23">
        <v>0</v>
      </c>
      <c r="E8" s="7"/>
    </row>
    <row r="9" spans="1:5" ht="11.25">
      <c r="A9" s="9">
        <v>4150</v>
      </c>
      <c r="B9" s="10" t="s">
        <v>9</v>
      </c>
      <c r="C9" s="23">
        <v>0</v>
      </c>
      <c r="D9" s="23">
        <v>0</v>
      </c>
      <c r="E9" s="7"/>
    </row>
    <row r="10" spans="1:5" ht="11.25">
      <c r="A10" s="9">
        <v>4160</v>
      </c>
      <c r="B10" s="10" t="s">
        <v>10</v>
      </c>
      <c r="C10" s="23">
        <v>0</v>
      </c>
      <c r="D10" s="23">
        <v>0</v>
      </c>
      <c r="E10" s="7"/>
    </row>
    <row r="11" spans="1:5" ht="11.25">
      <c r="A11" s="9">
        <v>4170</v>
      </c>
      <c r="B11" s="10" t="s">
        <v>11</v>
      </c>
      <c r="C11" s="23">
        <v>1455.91</v>
      </c>
      <c r="D11" s="23">
        <v>1074.4</v>
      </c>
      <c r="E11" s="7"/>
    </row>
    <row r="12" spans="1:5" ht="22.5">
      <c r="A12" s="9">
        <v>4190</v>
      </c>
      <c r="B12" s="10" t="s">
        <v>12</v>
      </c>
      <c r="C12" s="23">
        <v>0</v>
      </c>
      <c r="D12" s="23">
        <v>0</v>
      </c>
      <c r="E12" s="7"/>
    </row>
    <row r="13" spans="1:5" ht="11.25">
      <c r="A13" s="9">
        <v>4210</v>
      </c>
      <c r="B13" s="10" t="s">
        <v>13</v>
      </c>
      <c r="C13" s="23">
        <v>423198.25</v>
      </c>
      <c r="D13" s="23">
        <f>1212777.17+3511898.32</f>
        <v>4724675.49</v>
      </c>
      <c r="E13" s="7"/>
    </row>
    <row r="14" spans="1:5" ht="11.25">
      <c r="A14" s="9">
        <v>4220</v>
      </c>
      <c r="B14" s="10" t="s">
        <v>14</v>
      </c>
      <c r="C14" s="23">
        <v>0</v>
      </c>
      <c r="D14" s="23">
        <v>0</v>
      </c>
      <c r="E14" s="7"/>
    </row>
    <row r="15" spans="1:5" ht="11.25">
      <c r="A15" s="9">
        <v>4300</v>
      </c>
      <c r="B15" s="10" t="s">
        <v>15</v>
      </c>
      <c r="C15" s="23">
        <v>0</v>
      </c>
      <c r="D15" s="23">
        <v>0</v>
      </c>
      <c r="E15" s="7"/>
    </row>
    <row r="16" spans="1:5" ht="11.25">
      <c r="A16" s="18">
        <v>900002</v>
      </c>
      <c r="B16" s="8" t="s">
        <v>16</v>
      </c>
      <c r="C16" s="22">
        <f>+C17+C18+C19+C20+C21+C22+C23+C24+C25+C26+C27+C28+C29+C30+C31+C32+C33+C34+C35+C36</f>
        <v>368515.81</v>
      </c>
      <c r="D16" s="22">
        <f>+D17+D18+D19+D20+D21+D22+D23+D24+D25+D26+D27+D28+D29+D30+D31+D32+D33+D34+D35+D36</f>
        <v>4526404.24</v>
      </c>
      <c r="E16" s="7"/>
    </row>
    <row r="17" spans="1:5" ht="11.25">
      <c r="A17" s="9">
        <v>5110</v>
      </c>
      <c r="B17" s="10" t="s">
        <v>17</v>
      </c>
      <c r="C17" s="23">
        <f>116579.09+2255.7</f>
        <v>118834.79</v>
      </c>
      <c r="D17" s="23">
        <f>535301.93+316871.6</f>
        <v>852173.53</v>
      </c>
      <c r="E17" s="7"/>
    </row>
    <row r="18" spans="1:5" ht="11.25">
      <c r="A18" s="9">
        <v>5120</v>
      </c>
      <c r="B18" s="10" t="s">
        <v>18</v>
      </c>
      <c r="C18" s="23">
        <f>3893.5+13505.2</f>
        <v>17398.7</v>
      </c>
      <c r="D18" s="23">
        <f>10848.58+26385.4</f>
        <v>37233.98</v>
      </c>
      <c r="E18" s="7"/>
    </row>
    <row r="19" spans="1:5" ht="11.25">
      <c r="A19" s="9">
        <v>5130</v>
      </c>
      <c r="B19" s="10" t="s">
        <v>19</v>
      </c>
      <c r="C19" s="23">
        <f>228480+2101.92+253.4+1447</f>
        <v>232282.32</v>
      </c>
      <c r="D19" s="23">
        <f>104780.96+3532215.77</f>
        <v>3636996.73</v>
      </c>
      <c r="E19" s="7"/>
    </row>
    <row r="20" spans="1:5" ht="11.25">
      <c r="A20" s="9">
        <v>5210</v>
      </c>
      <c r="B20" s="10" t="s">
        <v>20</v>
      </c>
      <c r="C20" s="23">
        <v>0</v>
      </c>
      <c r="D20" s="23">
        <v>0</v>
      </c>
      <c r="E20" s="7"/>
    </row>
    <row r="21" spans="1:5" ht="11.25">
      <c r="A21" s="9">
        <v>5220</v>
      </c>
      <c r="B21" s="10" t="s">
        <v>21</v>
      </c>
      <c r="C21" s="23">
        <v>0</v>
      </c>
      <c r="D21" s="23">
        <v>0</v>
      </c>
      <c r="E21" s="7"/>
    </row>
    <row r="22" spans="1:5" ht="11.25">
      <c r="A22" s="9">
        <v>5230</v>
      </c>
      <c r="B22" s="10" t="s">
        <v>22</v>
      </c>
      <c r="C22" s="23">
        <v>0</v>
      </c>
      <c r="D22" s="23">
        <v>0</v>
      </c>
      <c r="E22" s="7"/>
    </row>
    <row r="23" spans="1:5" ht="11.25">
      <c r="A23" s="9">
        <v>5240</v>
      </c>
      <c r="B23" s="10" t="s">
        <v>23</v>
      </c>
      <c r="C23" s="23">
        <v>0</v>
      </c>
      <c r="D23" s="23">
        <v>0</v>
      </c>
      <c r="E23" s="7"/>
    </row>
    <row r="24" spans="1:5" ht="11.25">
      <c r="A24" s="9">
        <v>5250</v>
      </c>
      <c r="B24" s="10" t="s">
        <v>24</v>
      </c>
      <c r="C24" s="23">
        <v>0</v>
      </c>
      <c r="D24" s="23">
        <v>0</v>
      </c>
      <c r="E24" s="7"/>
    </row>
    <row r="25" spans="1:5" ht="11.25">
      <c r="A25" s="9">
        <v>5260</v>
      </c>
      <c r="B25" s="10" t="s">
        <v>25</v>
      </c>
      <c r="C25" s="23">
        <v>0</v>
      </c>
      <c r="D25" s="23">
        <v>0</v>
      </c>
      <c r="E25" s="7"/>
    </row>
    <row r="26" spans="1:5" ht="11.25">
      <c r="A26" s="9">
        <v>5270</v>
      </c>
      <c r="B26" s="10" t="s">
        <v>26</v>
      </c>
      <c r="C26" s="23">
        <v>0</v>
      </c>
      <c r="D26" s="23">
        <v>0</v>
      </c>
      <c r="E26" s="7"/>
    </row>
    <row r="27" spans="1:5" ht="11.25">
      <c r="A27" s="9">
        <v>5280</v>
      </c>
      <c r="B27" s="10" t="s">
        <v>27</v>
      </c>
      <c r="C27" s="23">
        <v>0</v>
      </c>
      <c r="D27" s="23">
        <v>0</v>
      </c>
      <c r="E27" s="7"/>
    </row>
    <row r="28" spans="1:5" ht="11.25">
      <c r="A28" s="9">
        <v>5290</v>
      </c>
      <c r="B28" s="10" t="s">
        <v>28</v>
      </c>
      <c r="C28" s="23">
        <v>0</v>
      </c>
      <c r="D28" s="23">
        <v>0</v>
      </c>
      <c r="E28" s="7"/>
    </row>
    <row r="29" spans="1:5" ht="11.25">
      <c r="A29" s="9">
        <v>5310</v>
      </c>
      <c r="B29" s="10" t="s">
        <v>29</v>
      </c>
      <c r="C29" s="23">
        <v>0</v>
      </c>
      <c r="D29" s="23">
        <v>0</v>
      </c>
      <c r="E29" s="7"/>
    </row>
    <row r="30" spans="1:5" ht="11.25">
      <c r="A30" s="9">
        <v>5320</v>
      </c>
      <c r="B30" s="10" t="s">
        <v>30</v>
      </c>
      <c r="C30" s="23">
        <v>0</v>
      </c>
      <c r="D30" s="23">
        <v>0</v>
      </c>
      <c r="E30" s="7"/>
    </row>
    <row r="31" spans="1:5" ht="11.25">
      <c r="A31" s="9">
        <v>5330</v>
      </c>
      <c r="B31" s="10" t="s">
        <v>31</v>
      </c>
      <c r="C31" s="23">
        <v>0</v>
      </c>
      <c r="D31" s="23">
        <v>0</v>
      </c>
      <c r="E31" s="7"/>
    </row>
    <row r="32" spans="1:5" ht="11.25">
      <c r="A32" s="11">
        <v>5410</v>
      </c>
      <c r="B32" s="12" t="s">
        <v>32</v>
      </c>
      <c r="C32" s="23">
        <v>0</v>
      </c>
      <c r="D32" s="23">
        <v>0</v>
      </c>
      <c r="E32" s="7"/>
    </row>
    <row r="33" spans="1:5" ht="11.25">
      <c r="A33" s="11">
        <v>5420</v>
      </c>
      <c r="B33" s="10" t="s">
        <v>33</v>
      </c>
      <c r="C33" s="23">
        <v>0</v>
      </c>
      <c r="D33" s="23">
        <v>0</v>
      </c>
      <c r="E33" s="7"/>
    </row>
    <row r="34" spans="1:5" ht="11.25">
      <c r="A34" s="9">
        <v>5430</v>
      </c>
      <c r="B34" s="10" t="s">
        <v>34</v>
      </c>
      <c r="C34" s="23">
        <v>0</v>
      </c>
      <c r="D34" s="23">
        <v>0</v>
      </c>
      <c r="E34" s="7"/>
    </row>
    <row r="35" spans="1:5" ht="11.25">
      <c r="A35" s="9">
        <v>5440</v>
      </c>
      <c r="B35" s="10" t="s">
        <v>35</v>
      </c>
      <c r="C35" s="23">
        <v>0</v>
      </c>
      <c r="D35" s="23">
        <v>0</v>
      </c>
      <c r="E35" s="7"/>
    </row>
    <row r="36" spans="1:5" ht="11.25">
      <c r="A36" s="9">
        <v>5450</v>
      </c>
      <c r="B36" s="10" t="s">
        <v>36</v>
      </c>
      <c r="C36" s="23">
        <v>0</v>
      </c>
      <c r="D36" s="23">
        <v>0</v>
      </c>
      <c r="E36" s="7"/>
    </row>
    <row r="37" spans="1:5" ht="11.25">
      <c r="A37" s="18">
        <v>900003</v>
      </c>
      <c r="B37" s="8" t="s">
        <v>37</v>
      </c>
      <c r="C37" s="22">
        <f>+C4-C16</f>
        <v>56138.34999999998</v>
      </c>
      <c r="D37" s="22">
        <f>+D4-D16</f>
        <v>199345.65000000037</v>
      </c>
      <c r="E37" s="7"/>
    </row>
    <row r="38" spans="1:5" ht="11.25">
      <c r="A38" s="9"/>
      <c r="B38" s="5" t="s">
        <v>38</v>
      </c>
      <c r="C38" s="23"/>
      <c r="D38" s="23"/>
      <c r="E38" s="7"/>
    </row>
    <row r="39" spans="1:5" ht="11.25">
      <c r="A39" s="18">
        <v>900004</v>
      </c>
      <c r="B39" s="8" t="s">
        <v>4</v>
      </c>
      <c r="C39" s="22">
        <f>+C40+C41+C42</f>
        <v>0</v>
      </c>
      <c r="D39" s="22">
        <f>+D40+D41+D42</f>
        <v>0</v>
      </c>
      <c r="E39" s="7"/>
    </row>
    <row r="40" spans="1:5" ht="11.25">
      <c r="A40" s="9">
        <v>3100</v>
      </c>
      <c r="B40" s="10" t="s">
        <v>39</v>
      </c>
      <c r="C40" s="23"/>
      <c r="D40" s="23"/>
      <c r="E40" s="7"/>
    </row>
    <row r="41" spans="1:5" ht="11.25">
      <c r="A41" s="9">
        <v>1233</v>
      </c>
      <c r="B41" s="10" t="s">
        <v>40</v>
      </c>
      <c r="C41" s="23"/>
      <c r="D41" s="23"/>
      <c r="E41" s="7"/>
    </row>
    <row r="42" spans="1:5" ht="11.25">
      <c r="A42" s="11">
        <v>4500</v>
      </c>
      <c r="B42" s="12" t="s">
        <v>41</v>
      </c>
      <c r="C42" s="23"/>
      <c r="D42" s="23"/>
      <c r="E42" s="7"/>
    </row>
    <row r="43" spans="1:5" ht="11.25">
      <c r="A43" s="18">
        <v>900005</v>
      </c>
      <c r="B43" s="8" t="s">
        <v>16</v>
      </c>
      <c r="C43" s="22">
        <f>+C44+C45+C46+C47+C48+C49</f>
        <v>10398.8</v>
      </c>
      <c r="D43" s="22">
        <f>+D44+D45+D46+D47+D48+D49</f>
        <v>3599.8</v>
      </c>
      <c r="E43" s="7"/>
    </row>
    <row r="44" spans="1:5" ht="11.25">
      <c r="A44" s="9">
        <v>1210</v>
      </c>
      <c r="B44" s="10" t="s">
        <v>42</v>
      </c>
      <c r="C44" s="23"/>
      <c r="D44" s="23"/>
      <c r="E44" s="7" t="s">
        <v>43</v>
      </c>
    </row>
    <row r="45" spans="1:5" ht="11.25">
      <c r="A45" s="9">
        <v>1230</v>
      </c>
      <c r="B45" s="10" t="s">
        <v>44</v>
      </c>
      <c r="C45" s="23"/>
      <c r="D45" s="23"/>
      <c r="E45" s="7" t="s">
        <v>43</v>
      </c>
    </row>
    <row r="46" spans="1:5" ht="11.25">
      <c r="A46" s="9">
        <v>1235</v>
      </c>
      <c r="B46" s="10" t="s">
        <v>45</v>
      </c>
      <c r="C46" s="23"/>
      <c r="D46" s="23"/>
      <c r="E46" s="7" t="s">
        <v>43</v>
      </c>
    </row>
    <row r="47" spans="1:5" ht="11.25">
      <c r="A47" s="9">
        <v>1240</v>
      </c>
      <c r="B47" s="10" t="s">
        <v>46</v>
      </c>
      <c r="C47" s="23">
        <v>10398.8</v>
      </c>
      <c r="D47" s="23">
        <v>3599.8</v>
      </c>
      <c r="E47" s="7" t="s">
        <v>43</v>
      </c>
    </row>
    <row r="48" spans="1:5" ht="11.25">
      <c r="A48" s="11">
        <v>1250</v>
      </c>
      <c r="B48" s="12" t="s">
        <v>47</v>
      </c>
      <c r="C48" s="23"/>
      <c r="D48" s="23"/>
      <c r="E48" s="13" t="s">
        <v>43</v>
      </c>
    </row>
    <row r="49" spans="1:5" ht="11.25">
      <c r="A49" s="11">
        <v>4600</v>
      </c>
      <c r="B49" s="12" t="s">
        <v>41</v>
      </c>
      <c r="C49" s="23"/>
      <c r="D49" s="23"/>
      <c r="E49" s="7"/>
    </row>
    <row r="50" spans="1:5" ht="11.25">
      <c r="A50" s="18">
        <v>900006</v>
      </c>
      <c r="B50" s="8" t="s">
        <v>48</v>
      </c>
      <c r="C50" s="22">
        <f>+C39-C43</f>
        <v>-10398.8</v>
      </c>
      <c r="D50" s="22">
        <f>+D39-D43</f>
        <v>-3599.8</v>
      </c>
      <c r="E50" s="7"/>
    </row>
    <row r="51" spans="1:5" ht="11.25">
      <c r="A51" s="9"/>
      <c r="B51" s="5" t="s">
        <v>49</v>
      </c>
      <c r="C51" s="23"/>
      <c r="D51" s="23"/>
      <c r="E51" s="7"/>
    </row>
    <row r="52" spans="1:5" ht="11.25">
      <c r="A52" s="18">
        <v>900007</v>
      </c>
      <c r="B52" s="8" t="s">
        <v>4</v>
      </c>
      <c r="C52" s="22"/>
      <c r="D52" s="22"/>
      <c r="E52" s="7"/>
    </row>
    <row r="53" spans="1:5" ht="11.25">
      <c r="A53" s="9">
        <v>2233</v>
      </c>
      <c r="B53" s="10" t="s">
        <v>50</v>
      </c>
      <c r="C53" s="23"/>
      <c r="D53" s="23"/>
      <c r="E53" s="7"/>
    </row>
    <row r="54" spans="1:5" ht="11.25">
      <c r="A54" s="9">
        <v>2234</v>
      </c>
      <c r="B54" s="10" t="s">
        <v>51</v>
      </c>
      <c r="C54" s="23"/>
      <c r="D54" s="23"/>
      <c r="E54" s="7"/>
    </row>
    <row r="55" spans="1:5" ht="11.25">
      <c r="A55" s="9">
        <v>4700</v>
      </c>
      <c r="B55" s="10" t="s">
        <v>52</v>
      </c>
      <c r="C55" s="23"/>
      <c r="D55" s="23"/>
      <c r="E55" s="7"/>
    </row>
    <row r="56" spans="1:5" ht="11.25">
      <c r="A56" s="18">
        <v>900008</v>
      </c>
      <c r="B56" s="8" t="s">
        <v>16</v>
      </c>
      <c r="C56" s="22"/>
      <c r="D56" s="22"/>
      <c r="E56" s="7"/>
    </row>
    <row r="57" spans="1:5" ht="11.25">
      <c r="A57" s="9">
        <v>2131</v>
      </c>
      <c r="B57" s="10" t="s">
        <v>53</v>
      </c>
      <c r="C57" s="23"/>
      <c r="D57" s="23"/>
      <c r="E57" s="7"/>
    </row>
    <row r="58" spans="1:5" ht="11.25">
      <c r="A58" s="9">
        <v>2132</v>
      </c>
      <c r="B58" s="10" t="s">
        <v>54</v>
      </c>
      <c r="C58" s="23"/>
      <c r="D58" s="23"/>
      <c r="E58" s="7"/>
    </row>
    <row r="59" spans="1:5" ht="11.25">
      <c r="A59" s="9">
        <v>4800</v>
      </c>
      <c r="B59" s="10" t="s">
        <v>55</v>
      </c>
      <c r="C59" s="23"/>
      <c r="D59" s="23"/>
      <c r="E59" s="7"/>
    </row>
    <row r="60" spans="1:5" ht="11.25">
      <c r="A60" s="18">
        <v>900009</v>
      </c>
      <c r="B60" s="8" t="s">
        <v>56</v>
      </c>
      <c r="C60" s="22">
        <f>+C52-C56</f>
        <v>0</v>
      </c>
      <c r="D60" s="22">
        <f>+D52-D56</f>
        <v>0</v>
      </c>
      <c r="E60" s="7"/>
    </row>
    <row r="61" spans="1:5" ht="11.25">
      <c r="A61" s="18">
        <v>9000010</v>
      </c>
      <c r="B61" s="8" t="s">
        <v>57</v>
      </c>
      <c r="C61" s="22"/>
      <c r="D61" s="22"/>
      <c r="E61" s="7"/>
    </row>
    <row r="62" spans="1:5" ht="11.25">
      <c r="A62" s="18">
        <v>9000011</v>
      </c>
      <c r="B62" s="8" t="s">
        <v>58</v>
      </c>
      <c r="C62" s="22"/>
      <c r="D62" s="22"/>
      <c r="E62" s="7" t="s">
        <v>59</v>
      </c>
    </row>
    <row r="63" spans="1:5" ht="11.25">
      <c r="A63" s="19">
        <v>9000012</v>
      </c>
      <c r="B63" s="14" t="s">
        <v>60</v>
      </c>
      <c r="C63" s="24"/>
      <c r="D63" s="24"/>
      <c r="E63" s="15" t="s">
        <v>59</v>
      </c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21" customWidth="1"/>
  </cols>
  <sheetData>
    <row r="72" ht="11.25" hidden="1">
      <c r="A72" s="20" t="s">
        <v>63</v>
      </c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dcterms:created xsi:type="dcterms:W3CDTF">2012-12-11T20:31:36Z</dcterms:created>
  <dcterms:modified xsi:type="dcterms:W3CDTF">2014-06-26T06:46:01Z</dcterms:modified>
  <cp:category/>
  <cp:version/>
  <cp:contentType/>
  <cp:contentStatus/>
</cp:coreProperties>
</file>